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CDCB5D5B-17F7-41C3-9CB3-A4DE4BEBC0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F157" i="1"/>
  <c r="J81" i="1"/>
  <c r="F43" i="1"/>
  <c r="H138" i="1"/>
  <c r="H195" i="1"/>
  <c r="L176" i="1"/>
  <c r="J24" i="1"/>
  <c r="L81" i="1"/>
  <c r="G157" i="1"/>
  <c r="L195" i="1"/>
  <c r="H157" i="1"/>
  <c r="I43" i="1"/>
  <c r="I157" i="1"/>
  <c r="L138" i="1"/>
  <c r="L24" i="1"/>
  <c r="G43" i="1"/>
  <c r="H43" i="1"/>
  <c r="F24" i="1"/>
  <c r="J62" i="1"/>
  <c r="J176" i="1"/>
  <c r="F195" i="1"/>
  <c r="F138" i="1"/>
  <c r="J119" i="1"/>
  <c r="H100" i="1"/>
  <c r="G100" i="1"/>
  <c r="I100" i="1"/>
  <c r="F81" i="1"/>
  <c r="J195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G24" i="1"/>
  <c r="L119" i="1"/>
  <c r="G138" i="1"/>
  <c r="G195" i="1"/>
  <c r="H24" i="1"/>
  <c r="L62" i="1"/>
  <c r="I24" i="1"/>
  <c r="I138" i="1"/>
  <c r="I195" i="1"/>
  <c r="G81" i="1"/>
  <c r="I81" i="1"/>
  <c r="H81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<sst xmlns="http://schemas.openxmlformats.org/spreadsheetml/2006/main" count="287" uniqueCount="81">
  <si>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</si>
  <si>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</si>
  <si>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</si>
  <si>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</si>
  <si>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</si>
  <si>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</si>
  <si>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</si>
  <si>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</si>
  <si>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</si>
  <si>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</si>
  <si>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</si>
  <si>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</si>
  <si>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</si>
  <si>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</si>
  <si>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</si>
  <si>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</si>
  <si>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</si>
  <si>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</si>
  <si>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</si>
  <si>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</si>
  <si>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</si>
  <si>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</si>
  <si>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</si>
  <si>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</si>
  <si>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</si>
  <si>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</si>
  <si>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</si>
  <si>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</si>
  <si>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</si>
  <si>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</si>
  <si>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</si>
  <si>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</si>
  <si>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</si>
  <si>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</si>
  <si>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</si>
  <si>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</si>
  <si>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</si>
  <si>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</si>
  <si>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</si>
  <si>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"Новомихайловская СШ"</t>
  </si>
  <si>
    <t xml:space="preserve">Директор </t>
  </si>
  <si>
    <t>Хлеб пшеничный в/с</t>
  </si>
  <si>
    <t>г/п</t>
  </si>
  <si>
    <t>Свекольник</t>
  </si>
  <si>
    <t>Суп с рыбными консервами</t>
  </si>
  <si>
    <t>Пюре картофельное</t>
  </si>
  <si>
    <t>Чай с сахаром</t>
  </si>
  <si>
    <t>Суп гороховый</t>
  </si>
  <si>
    <t>Рассольник</t>
  </si>
  <si>
    <t>Еременко Г.И.</t>
  </si>
  <si>
    <t>Вареники с картофелем</t>
  </si>
  <si>
    <t>Мармелад</t>
  </si>
  <si>
    <t>Овощи свежие (порциями)</t>
  </si>
  <si>
    <t>Какао с молоком</t>
  </si>
  <si>
    <t>Компот из замороженных ягод</t>
  </si>
  <si>
    <t>Борщ с капустой и картофелем</t>
  </si>
  <si>
    <t>Зефир</t>
  </si>
  <si>
    <t>Соки овощные,фруктовые и ягодные</t>
  </si>
  <si>
    <t>Вареники с творогом</t>
  </si>
  <si>
    <t>сладкое</t>
  </si>
  <si>
    <t>Макаронные изделия   отварные</t>
  </si>
  <si>
    <t>соус</t>
  </si>
  <si>
    <t>Борщ с фасолью и картофелем</t>
  </si>
  <si>
    <t>Гренки из пшеничного хлеба</t>
  </si>
  <si>
    <t>Каша гречневая рассыпчатая</t>
  </si>
  <si>
    <t>гренки</t>
  </si>
  <si>
    <t>Чай с лимоном</t>
  </si>
  <si>
    <t>Гуляш из говядины</t>
  </si>
  <si>
    <t>Овощи консервированные(порциями)</t>
  </si>
  <si>
    <t>Птица (голень жареная)</t>
  </si>
  <si>
    <t>Суп-лапша</t>
  </si>
  <si>
    <t>Филе куриное (запеченное)</t>
  </si>
  <si>
    <t>Соус сметанный</t>
  </si>
  <si>
    <t>Щи с капустой и картофелем</t>
  </si>
  <si>
    <t>Пельмени мясные</t>
  </si>
  <si>
    <t>Чай с молоком</t>
  </si>
  <si>
    <t>Блинчики с повидлом</t>
  </si>
  <si>
    <t>Филе сельди с/с</t>
  </si>
  <si>
    <t>Картофель запеченный</t>
  </si>
  <si>
    <t>Суп картофельный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</si>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</sst>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4" zoomScaleNormal="84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176" sqref="I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6.6</v>
      </c>
      <c r="K14" s="44" t="s">
        <v>42</v>
      </c>
      <c r="L14" s="43">
        <v>23.89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7</v>
      </c>
      <c r="H15" s="43">
        <v>9.1199999999999992</v>
      </c>
      <c r="I15" s="43">
        <v>10.78</v>
      </c>
      <c r="J15" s="43">
        <v>153.19999999999999</v>
      </c>
      <c r="K15" s="44">
        <v>123</v>
      </c>
      <c r="L15" s="43">
        <v>21.96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13.4</v>
      </c>
      <c r="H16" s="43">
        <v>14.1</v>
      </c>
      <c r="I16" s="43">
        <v>56</v>
      </c>
      <c r="J16" s="43">
        <v>400</v>
      </c>
      <c r="K16" s="44">
        <v>4</v>
      </c>
      <c r="L16" s="43">
        <v>40.36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0.2</v>
      </c>
      <c r="H18" s="43">
        <v>0.1</v>
      </c>
      <c r="I18" s="43">
        <v>9.5</v>
      </c>
      <c r="J18" s="43">
        <v>40</v>
      </c>
      <c r="K18" s="44">
        <v>460</v>
      </c>
      <c r="L18" s="43">
        <v>2.35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42</v>
      </c>
      <c r="L19" s="43">
        <v>4.4400000000000004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59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>SUM(G14:G22)</f>
        <v>24.82</v>
      </c>
      <c r="H23" s="19">
        <f>SUM(H14:H22)</f>
        <v>23.78</v>
      </c>
      <c r="I23" s="19">
        <f>SUM(I14:I22)</f>
        <v>102.02000000000001</v>
      </c>
      <c r="J23" s="19">
        <f>SUM(J14:J22)</f>
        <v>717</v>
      </c>
      <c r="K23" s="25"/>
      <c r="L23" s="19">
        <f t="shared" ref="L23" si="2">SUM(L14:L22)</f>
        <v>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710</v>
      </c>
      <c r="G24" s="32">
        <f t="shared" ref="G24:J24" si="3">G13+G23</f>
        <v>24.82</v>
      </c>
      <c r="H24" s="32">
        <f t="shared" si="3"/>
        <v>23.78</v>
      </c>
      <c r="I24" s="32">
        <f t="shared" si="3"/>
        <v>102.02000000000001</v>
      </c>
      <c r="J24" s="32">
        <f t="shared" si="3"/>
        <v>717</v>
      </c>
      <c r="K24" s="32"/>
      <c r="L24" s="32">
        <f t="shared" ref="L24" si="4">L13+L23</f>
        <v>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0.42</v>
      </c>
      <c r="H33" s="43">
        <v>0.06</v>
      </c>
      <c r="I33" s="43">
        <v>1.1399999999999999</v>
      </c>
      <c r="J33" s="43">
        <v>6.6</v>
      </c>
      <c r="K33" s="44" t="s">
        <v>42</v>
      </c>
      <c r="L33" s="43">
        <v>23.89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1.98</v>
      </c>
      <c r="H34" s="43">
        <v>4.9400000000000004</v>
      </c>
      <c r="I34" s="43">
        <v>13.94</v>
      </c>
      <c r="J34" s="43">
        <v>102.2</v>
      </c>
      <c r="K34" s="44">
        <v>128</v>
      </c>
      <c r="L34" s="43">
        <v>15.01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13.7</v>
      </c>
      <c r="H35" s="43">
        <v>14.3</v>
      </c>
      <c r="I35" s="43">
        <v>6.4</v>
      </c>
      <c r="J35" s="43">
        <v>245</v>
      </c>
      <c r="K35" s="44">
        <v>4</v>
      </c>
      <c r="L35" s="43">
        <v>30.97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5.55</v>
      </c>
      <c r="H36" s="43">
        <v>5.55</v>
      </c>
      <c r="I36" s="43">
        <v>29.57</v>
      </c>
      <c r="J36" s="43">
        <v>190.35</v>
      </c>
      <c r="K36" s="44">
        <v>256</v>
      </c>
      <c r="L36" s="43">
        <v>10.3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</v>
      </c>
      <c r="K37" s="44">
        <v>457</v>
      </c>
      <c r="L37" s="43">
        <v>2.0299999999999998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117.2</v>
      </c>
      <c r="K38" s="44" t="s">
        <v>42</v>
      </c>
      <c r="L38" s="43">
        <v>2.44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59</v>
      </c>
      <c r="E40" s="42" t="s">
        <v>51</v>
      </c>
      <c r="F40" s="43">
        <v>30</v>
      </c>
      <c r="G40" s="43">
        <v>0.9</v>
      </c>
      <c r="H40" s="43">
        <v>0</v>
      </c>
      <c r="I40" s="43">
        <v>25</v>
      </c>
      <c r="J40" s="43">
        <v>84.9</v>
      </c>
      <c r="K40" s="44" t="s">
        <v>42</v>
      </c>
      <c r="L40" s="43">
        <v>8.36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9">SUM(G33:G41)</f>
        <v>25.029999999999998</v>
      </c>
      <c r="H42" s="19">
        <f t="shared" ref="H42" si="10">SUM(H33:H41)</f>
        <v>25.19</v>
      </c>
      <c r="I42" s="19">
        <f t="shared" ref="I42" si="11">SUM(I33:I41)</f>
        <v>100.11</v>
      </c>
      <c r="J42" s="19">
        <f t="shared" ref="J42:L42" si="12">SUM(J33:J41)</f>
        <v>784.25</v>
      </c>
      <c r="K42" s="25"/>
      <c r="L42" s="19">
        <f t="shared" si="12"/>
        <v>93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760</v>
      </c>
      <c r="G43" s="32">
        <f t="shared" ref="G43" si="13">G32+G42</f>
        <v>25.029999999999998</v>
      </c>
      <c r="H43" s="32">
        <f t="shared" ref="H43" si="14">H32+H42</f>
        <v>25.19</v>
      </c>
      <c r="I43" s="32">
        <f t="shared" ref="I43" si="15">I32+I42</f>
        <v>100.11</v>
      </c>
      <c r="J43" s="32">
        <f t="shared" ref="J43:L43" si="16">J32+J42</f>
        <v>784.25</v>
      </c>
      <c r="K43" s="32"/>
      <c r="L43" s="32">
        <f t="shared" si="16"/>
        <v>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</v>
      </c>
      <c r="H52" s="43">
        <v>0</v>
      </c>
      <c r="I52" s="43">
        <v>1.32</v>
      </c>
      <c r="J52" s="43">
        <v>11.4</v>
      </c>
      <c r="K52" s="44">
        <v>4</v>
      </c>
      <c r="L52" s="43">
        <v>9.6999999999999993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1.87</v>
      </c>
      <c r="H53" s="43">
        <v>5.63</v>
      </c>
      <c r="I53" s="43">
        <v>17.82</v>
      </c>
      <c r="J53" s="43">
        <v>113.39</v>
      </c>
      <c r="K53" s="44">
        <v>95</v>
      </c>
      <c r="L53" s="43">
        <v>19.739999999999998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10.1</v>
      </c>
      <c r="H54" s="43">
        <v>8.8000000000000007</v>
      </c>
      <c r="I54" s="43">
        <v>2.0699999999999998</v>
      </c>
      <c r="J54" s="43">
        <v>199.79</v>
      </c>
      <c r="K54" s="44">
        <v>293</v>
      </c>
      <c r="L54" s="43">
        <v>30.7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2.8</v>
      </c>
      <c r="H55" s="43">
        <v>6</v>
      </c>
      <c r="I55" s="43">
        <v>16.29</v>
      </c>
      <c r="J55" s="43">
        <v>102</v>
      </c>
      <c r="K55" s="44">
        <v>377</v>
      </c>
      <c r="L55" s="43">
        <v>14.23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3.3</v>
      </c>
      <c r="H56" s="43">
        <v>2.9</v>
      </c>
      <c r="I56" s="43">
        <v>13.8</v>
      </c>
      <c r="J56" s="43">
        <v>94</v>
      </c>
      <c r="K56" s="44">
        <v>462</v>
      </c>
      <c r="L56" s="43">
        <v>10.31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42</v>
      </c>
      <c r="L57" s="43">
        <v>4.4400000000000004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65</v>
      </c>
      <c r="E59" s="42" t="s">
        <v>63</v>
      </c>
      <c r="F59" s="43">
        <v>30</v>
      </c>
      <c r="G59" s="43">
        <v>3.19</v>
      </c>
      <c r="H59" s="43">
        <v>0.44</v>
      </c>
      <c r="I59" s="43">
        <v>25.74</v>
      </c>
      <c r="J59" s="43">
        <v>123.7</v>
      </c>
      <c r="K59" s="44">
        <v>143</v>
      </c>
      <c r="L59" s="43">
        <v>3.88</v>
      </c>
    </row>
    <row r="60" spans="1:12" ht="15" x14ac:dyDescent="0.25">
      <c r="A60" s="23"/>
      <c r="B60" s="15"/>
      <c r="C60" s="11"/>
      <c r="D60" s="51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1">SUM(G52:G60)</f>
        <v>25.060000000000002</v>
      </c>
      <c r="H61" s="19">
        <f t="shared" ref="H61" si="22">SUM(H52:H60)</f>
        <v>24.169999999999998</v>
      </c>
      <c r="I61" s="19">
        <f t="shared" ref="I61" si="23">SUM(I52:I60)</f>
        <v>101.64</v>
      </c>
      <c r="J61" s="19">
        <f t="shared" ref="J61:L61" si="24">SUM(J52:J60)</f>
        <v>761.48</v>
      </c>
      <c r="K61" s="25"/>
      <c r="L61" s="19">
        <f t="shared" si="24"/>
        <v>93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780</v>
      </c>
      <c r="G62" s="32">
        <f t="shared" ref="G62" si="25">G51+G61</f>
        <v>25.060000000000002</v>
      </c>
      <c r="H62" s="32">
        <f t="shared" ref="H62" si="26">H51+H61</f>
        <v>24.169999999999998</v>
      </c>
      <c r="I62" s="32">
        <f t="shared" ref="I62" si="27">I51+I61</f>
        <v>101.64</v>
      </c>
      <c r="J62" s="32">
        <f t="shared" ref="J62:L62" si="28">J51+J61</f>
        <v>761.48</v>
      </c>
      <c r="K62" s="32"/>
      <c r="L62" s="32">
        <f t="shared" si="28"/>
        <v>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0.42</v>
      </c>
      <c r="H71" s="43">
        <v>0.06</v>
      </c>
      <c r="I71" s="43">
        <v>1.1399999999999999</v>
      </c>
      <c r="J71" s="43">
        <v>6.6</v>
      </c>
      <c r="K71" s="44" t="s">
        <v>42</v>
      </c>
      <c r="L71" s="43">
        <v>23.89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3.96</v>
      </c>
      <c r="H72" s="43">
        <v>8.48</v>
      </c>
      <c r="I72" s="43">
        <v>21.48</v>
      </c>
      <c r="J72" s="43">
        <v>141.4</v>
      </c>
      <c r="K72" s="44">
        <v>129</v>
      </c>
      <c r="L72" s="43">
        <v>10.39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10.32</v>
      </c>
      <c r="H73" s="43">
        <v>7.61</v>
      </c>
      <c r="I73" s="43">
        <v>4.9000000000000004</v>
      </c>
      <c r="J73" s="43">
        <v>164</v>
      </c>
      <c r="K73" s="44">
        <v>4</v>
      </c>
      <c r="L73" s="43">
        <v>30.12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5.63</v>
      </c>
      <c r="H74" s="43">
        <v>7.1</v>
      </c>
      <c r="I74" s="43">
        <v>9.83</v>
      </c>
      <c r="J74" s="43">
        <v>174</v>
      </c>
      <c r="K74" s="44">
        <v>202</v>
      </c>
      <c r="L74" s="43">
        <v>6.89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</v>
      </c>
      <c r="I75" s="43">
        <v>10.7</v>
      </c>
      <c r="J75" s="43">
        <v>44</v>
      </c>
      <c r="K75" s="44">
        <v>491</v>
      </c>
      <c r="L75" s="43">
        <v>6.2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42</v>
      </c>
      <c r="L76" s="43">
        <v>4.4400000000000004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61</v>
      </c>
      <c r="E78" s="42" t="s">
        <v>72</v>
      </c>
      <c r="F78" s="43">
        <v>10</v>
      </c>
      <c r="G78" s="43">
        <v>0.11</v>
      </c>
      <c r="H78" s="43">
        <v>0.93</v>
      </c>
      <c r="I78" s="43">
        <v>0.24</v>
      </c>
      <c r="J78" s="43">
        <v>1.1100000000000001</v>
      </c>
      <c r="K78" s="44">
        <v>3</v>
      </c>
      <c r="L78" s="43">
        <v>3.69</v>
      </c>
    </row>
    <row r="79" spans="1:12" ht="15" x14ac:dyDescent="0.25">
      <c r="A79" s="23"/>
      <c r="B79" s="15"/>
      <c r="C79" s="11"/>
      <c r="D79" s="6" t="s">
        <v>59</v>
      </c>
      <c r="E79" s="42" t="s">
        <v>56</v>
      </c>
      <c r="F79" s="43">
        <v>35</v>
      </c>
      <c r="G79" s="43">
        <v>0.03</v>
      </c>
      <c r="H79" s="43">
        <v>0</v>
      </c>
      <c r="I79" s="43">
        <v>28.22</v>
      </c>
      <c r="J79" s="43">
        <v>136.80000000000001</v>
      </c>
      <c r="K79" s="44" t="s">
        <v>42</v>
      </c>
      <c r="L79" s="43">
        <v>7.38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24.47</v>
      </c>
      <c r="H80" s="19">
        <f>SUM(H71:H79)</f>
        <v>24.68</v>
      </c>
      <c r="I80" s="19">
        <f>SUM(I71:I79)</f>
        <v>101.11</v>
      </c>
      <c r="J80" s="19">
        <f>SUM(J71:J79)</f>
        <v>785.11000000000013</v>
      </c>
      <c r="K80" s="25"/>
      <c r="L80" s="19">
        <f t="shared" ref="L80" si="33">SUM(L71:L79)</f>
        <v>93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795</v>
      </c>
      <c r="G81" s="32">
        <f t="shared" ref="G81" si="34">G70+G80</f>
        <v>24.47</v>
      </c>
      <c r="H81" s="32">
        <f t="shared" ref="H81" si="35">H70+H80</f>
        <v>24.68</v>
      </c>
      <c r="I81" s="32">
        <f t="shared" ref="I81" si="36">I70+I80</f>
        <v>101.11</v>
      </c>
      <c r="J81" s="32">
        <f t="shared" ref="J81:L81" si="37">J70+J80</f>
        <v>785.11000000000013</v>
      </c>
      <c r="K81" s="32"/>
      <c r="L81" s="32">
        <f t="shared" si="37"/>
        <v>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6.6</v>
      </c>
      <c r="K90" s="44" t="s">
        <v>42</v>
      </c>
      <c r="L90" s="43">
        <v>23.89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1.26</v>
      </c>
      <c r="H91" s="43">
        <v>5.6</v>
      </c>
      <c r="I91" s="43">
        <v>6.62</v>
      </c>
      <c r="J91" s="43">
        <v>56</v>
      </c>
      <c r="K91" s="44">
        <v>104</v>
      </c>
      <c r="L91" s="43">
        <v>14.3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190</v>
      </c>
      <c r="G92" s="43">
        <v>17.5</v>
      </c>
      <c r="H92" s="43">
        <v>17.899999999999999</v>
      </c>
      <c r="I92" s="43">
        <v>49.6</v>
      </c>
      <c r="J92" s="43">
        <v>480</v>
      </c>
      <c r="K92" s="44">
        <v>4</v>
      </c>
      <c r="L92" s="43">
        <v>43.11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1.6</v>
      </c>
      <c r="H94" s="43">
        <v>1.3</v>
      </c>
      <c r="I94" s="43">
        <v>13.5</v>
      </c>
      <c r="J94" s="43">
        <v>64</v>
      </c>
      <c r="K94" s="44">
        <v>460</v>
      </c>
      <c r="L94" s="43">
        <v>6.69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4.5599999999999996</v>
      </c>
      <c r="H95" s="43">
        <v>0.6</v>
      </c>
      <c r="I95" s="43">
        <v>29.82</v>
      </c>
      <c r="J95" s="43">
        <v>140.63999999999999</v>
      </c>
      <c r="K95" s="44" t="s">
        <v>42</v>
      </c>
      <c r="L95" s="43">
        <v>5.01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2">SUM(G90:G98)</f>
        <v>25.34</v>
      </c>
      <c r="H99" s="19">
        <f t="shared" ref="H99" si="43">SUM(H90:H98)</f>
        <v>25.46</v>
      </c>
      <c r="I99" s="19">
        <f t="shared" ref="I99" si="44">SUM(I90:I98)</f>
        <v>100.68</v>
      </c>
      <c r="J99" s="19">
        <f t="shared" ref="J99:L99" si="45">SUM(J90:J98)</f>
        <v>747.24</v>
      </c>
      <c r="K99" s="25"/>
      <c r="L99" s="19">
        <f t="shared" si="45"/>
        <v>93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710</v>
      </c>
      <c r="G100" s="32">
        <f t="shared" ref="G100" si="46">G89+G99</f>
        <v>25.34</v>
      </c>
      <c r="H100" s="32">
        <f t="shared" ref="H100" si="47">H89+H99</f>
        <v>25.46</v>
      </c>
      <c r="I100" s="32">
        <f t="shared" ref="I100" si="48">I89+I99</f>
        <v>100.68</v>
      </c>
      <c r="J100" s="32">
        <f t="shared" ref="J100:L100" si="49">J89+J99</f>
        <v>747.24</v>
      </c>
      <c r="K100" s="32"/>
      <c r="L100" s="32">
        <f t="shared" si="49"/>
        <v>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6.6</v>
      </c>
      <c r="K109" s="44" t="s">
        <v>42</v>
      </c>
      <c r="L109" s="43">
        <v>23.89</v>
      </c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4.87</v>
      </c>
      <c r="H110" s="43">
        <v>8.6300000000000008</v>
      </c>
      <c r="I110" s="43">
        <v>9.82</v>
      </c>
      <c r="J110" s="43">
        <v>113.39</v>
      </c>
      <c r="K110" s="44">
        <v>96</v>
      </c>
      <c r="L110" s="43">
        <v>13.6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200</v>
      </c>
      <c r="G111" s="43">
        <v>13.4</v>
      </c>
      <c r="H111" s="43">
        <v>14.1</v>
      </c>
      <c r="I111" s="43">
        <v>31</v>
      </c>
      <c r="J111" s="43">
        <v>400</v>
      </c>
      <c r="K111" s="44">
        <v>4</v>
      </c>
      <c r="L111" s="43">
        <v>40.36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0.2</v>
      </c>
      <c r="H113" s="43">
        <v>0.1</v>
      </c>
      <c r="I113" s="43">
        <v>9.5</v>
      </c>
      <c r="J113" s="43">
        <v>40</v>
      </c>
      <c r="K113" s="44">
        <v>460</v>
      </c>
      <c r="L113" s="43">
        <v>2.35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117.2</v>
      </c>
      <c r="K114" s="44" t="s">
        <v>42</v>
      </c>
      <c r="L114" s="43">
        <v>4.4400000000000004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59</v>
      </c>
      <c r="E116" s="42" t="s">
        <v>51</v>
      </c>
      <c r="F116" s="43">
        <v>30</v>
      </c>
      <c r="G116" s="43">
        <v>0.9</v>
      </c>
      <c r="H116" s="43">
        <v>0</v>
      </c>
      <c r="I116" s="43">
        <v>25</v>
      </c>
      <c r="J116" s="43">
        <v>84.9</v>
      </c>
      <c r="K116" s="44" t="s">
        <v>42</v>
      </c>
      <c r="L116" s="43">
        <v>8.36</v>
      </c>
    </row>
    <row r="117" spans="1:12" ht="15" x14ac:dyDescent="0.25">
      <c r="A117" s="23"/>
      <c r="B117" s="15"/>
      <c r="C117" s="11"/>
      <c r="D117" s="6" t="s">
        <v>61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23.59</v>
      </c>
      <c r="H118" s="19">
        <f t="shared" si="52"/>
        <v>23.29</v>
      </c>
      <c r="I118" s="19">
        <f t="shared" si="52"/>
        <v>101.06</v>
      </c>
      <c r="J118" s="19">
        <f t="shared" si="52"/>
        <v>762.09</v>
      </c>
      <c r="K118" s="25"/>
      <c r="L118" s="19">
        <f t="shared" ref="L118" si="53">SUM(L109:L117)</f>
        <v>92.999999999999986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740</v>
      </c>
      <c r="G119" s="32">
        <f t="shared" ref="G119" si="54">G108+G118</f>
        <v>23.59</v>
      </c>
      <c r="H119" s="32">
        <f t="shared" ref="H119" si="55">H108+H118</f>
        <v>23.29</v>
      </c>
      <c r="I119" s="32">
        <f t="shared" ref="I119" si="56">I108+I118</f>
        <v>101.06</v>
      </c>
      <c r="J119" s="32">
        <f t="shared" ref="J119:L119" si="57">J108+J118</f>
        <v>762.09</v>
      </c>
      <c r="K119" s="32"/>
      <c r="L119" s="32">
        <f t="shared" si="57"/>
        <v>92.999999999999986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0.42</v>
      </c>
      <c r="H128" s="43">
        <v>0.06</v>
      </c>
      <c r="I128" s="43">
        <v>1.1399999999999999</v>
      </c>
      <c r="J128" s="43">
        <v>6.6</v>
      </c>
      <c r="K128" s="44" t="s">
        <v>42</v>
      </c>
      <c r="L128" s="43">
        <v>23.89</v>
      </c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4.09</v>
      </c>
      <c r="H129" s="43">
        <v>8.06</v>
      </c>
      <c r="I129" s="43">
        <v>9.7200000000000006</v>
      </c>
      <c r="J129" s="43">
        <v>77</v>
      </c>
      <c r="K129" s="44">
        <v>99</v>
      </c>
      <c r="L129" s="43">
        <v>14.18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200</v>
      </c>
      <c r="G130" s="43">
        <v>12.3</v>
      </c>
      <c r="H130" s="43">
        <v>14.94</v>
      </c>
      <c r="I130" s="43">
        <v>43</v>
      </c>
      <c r="J130" s="43">
        <v>490</v>
      </c>
      <c r="K130" s="44">
        <v>4</v>
      </c>
      <c r="L130" s="43">
        <v>44.58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0.1</v>
      </c>
      <c r="I132" s="43">
        <v>9.3000000000000007</v>
      </c>
      <c r="J132" s="43">
        <v>38</v>
      </c>
      <c r="K132" s="44">
        <v>457</v>
      </c>
      <c r="L132" s="43">
        <v>2.0299999999999998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42</v>
      </c>
      <c r="L133" s="43">
        <v>4.4400000000000004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65</v>
      </c>
      <c r="E135" s="42" t="s">
        <v>63</v>
      </c>
      <c r="F135" s="43">
        <v>15</v>
      </c>
      <c r="G135" s="43">
        <v>2.9</v>
      </c>
      <c r="H135" s="43">
        <v>0.22</v>
      </c>
      <c r="I135" s="43">
        <v>13.3</v>
      </c>
      <c r="J135" s="43">
        <v>61.82</v>
      </c>
      <c r="K135" s="44">
        <v>143</v>
      </c>
      <c r="L135" s="43">
        <v>3.88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0">SUM(G128:G136)</f>
        <v>23.71</v>
      </c>
      <c r="H137" s="19">
        <f t="shared" si="60"/>
        <v>23.78</v>
      </c>
      <c r="I137" s="19">
        <f t="shared" si="60"/>
        <v>101.05999999999999</v>
      </c>
      <c r="J137" s="19">
        <f t="shared" si="60"/>
        <v>790.62000000000012</v>
      </c>
      <c r="K137" s="25"/>
      <c r="L137" s="19">
        <f t="shared" ref="L137" si="61">SUM(L128:L136)</f>
        <v>93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725</v>
      </c>
      <c r="G138" s="32">
        <f t="shared" ref="G138" si="62">G127+G137</f>
        <v>23.71</v>
      </c>
      <c r="H138" s="32">
        <f t="shared" ref="H138" si="63">H127+H137</f>
        <v>23.78</v>
      </c>
      <c r="I138" s="32">
        <f t="shared" ref="I138" si="64">I127+I137</f>
        <v>101.05999999999999</v>
      </c>
      <c r="J138" s="32">
        <f t="shared" ref="J138:L138" si="65">J127+J137</f>
        <v>790.62000000000012</v>
      </c>
      <c r="K138" s="32"/>
      <c r="L138" s="32">
        <f t="shared" si="65"/>
        <v>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0</v>
      </c>
      <c r="H147" s="43">
        <v>0</v>
      </c>
      <c r="I147" s="43">
        <v>1.32</v>
      </c>
      <c r="J147" s="43">
        <v>11.4</v>
      </c>
      <c r="K147" s="44">
        <v>4</v>
      </c>
      <c r="L147" s="43">
        <v>9.6999999999999993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43">
        <v>1.64</v>
      </c>
      <c r="H148" s="43">
        <v>5.8</v>
      </c>
      <c r="I148" s="43">
        <v>8.58</v>
      </c>
      <c r="J148" s="43">
        <v>75</v>
      </c>
      <c r="K148" s="44">
        <v>98</v>
      </c>
      <c r="L148" s="43">
        <v>14.54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10.1</v>
      </c>
      <c r="H149" s="43">
        <v>8.8000000000000007</v>
      </c>
      <c r="I149" s="43">
        <v>2.0699999999999998</v>
      </c>
      <c r="J149" s="43">
        <v>199.79</v>
      </c>
      <c r="K149" s="44">
        <v>293</v>
      </c>
      <c r="L149" s="43">
        <v>31.54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2.8</v>
      </c>
      <c r="H150" s="43">
        <v>6</v>
      </c>
      <c r="I150" s="43">
        <v>12.29</v>
      </c>
      <c r="J150" s="43">
        <v>102</v>
      </c>
      <c r="K150" s="44">
        <v>377</v>
      </c>
      <c r="L150" s="43">
        <v>10.23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3.3</v>
      </c>
      <c r="H151" s="43">
        <v>2.9</v>
      </c>
      <c r="I151" s="43">
        <v>13.8</v>
      </c>
      <c r="J151" s="43">
        <v>94</v>
      </c>
      <c r="K151" s="44">
        <v>462</v>
      </c>
      <c r="L151" s="43">
        <v>10.31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42</v>
      </c>
      <c r="L152" s="43">
        <v>4.4400000000000004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65</v>
      </c>
      <c r="E154" s="42" t="s">
        <v>63</v>
      </c>
      <c r="F154" s="43">
        <v>10</v>
      </c>
      <c r="G154" s="43">
        <v>2.9</v>
      </c>
      <c r="H154" s="43">
        <v>0.22</v>
      </c>
      <c r="I154" s="43">
        <v>13.3</v>
      </c>
      <c r="J154" s="43">
        <v>61.82</v>
      </c>
      <c r="K154" s="44">
        <v>143</v>
      </c>
      <c r="L154" s="43">
        <v>3.88</v>
      </c>
    </row>
    <row r="155" spans="1:12" ht="15" x14ac:dyDescent="0.25">
      <c r="A155" s="23"/>
      <c r="B155" s="15"/>
      <c r="C155" s="11"/>
      <c r="D155" s="6" t="s">
        <v>59</v>
      </c>
      <c r="E155" s="42" t="s">
        <v>56</v>
      </c>
      <c r="F155" s="43">
        <v>30</v>
      </c>
      <c r="G155" s="43">
        <v>1</v>
      </c>
      <c r="H155" s="43">
        <v>0</v>
      </c>
      <c r="I155" s="43">
        <v>25.65</v>
      </c>
      <c r="J155" s="43">
        <v>85.9</v>
      </c>
      <c r="K155" s="44" t="s">
        <v>42</v>
      </c>
      <c r="L155" s="43">
        <v>8.36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8">SUM(G147:G155)</f>
        <v>25.54</v>
      </c>
      <c r="H156" s="19">
        <f t="shared" si="68"/>
        <v>24.119999999999997</v>
      </c>
      <c r="I156" s="19">
        <f t="shared" si="68"/>
        <v>101.61000000000001</v>
      </c>
      <c r="J156" s="19">
        <f t="shared" si="68"/>
        <v>747.11</v>
      </c>
      <c r="K156" s="25"/>
      <c r="L156" s="19">
        <f t="shared" ref="L156" si="69">SUM(L147:L155)</f>
        <v>93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790</v>
      </c>
      <c r="G157" s="32">
        <f t="shared" ref="G157" si="70">G146+G156</f>
        <v>25.54</v>
      </c>
      <c r="H157" s="32">
        <f t="shared" ref="H157" si="71">H146+H156</f>
        <v>24.119999999999997</v>
      </c>
      <c r="I157" s="32">
        <f t="shared" ref="I157" si="72">I146+I156</f>
        <v>101.61000000000001</v>
      </c>
      <c r="J157" s="32">
        <f t="shared" ref="J157:L157" si="73">J146+J156</f>
        <v>747.11</v>
      </c>
      <c r="K157" s="32"/>
      <c r="L157" s="32">
        <f t="shared" si="73"/>
        <v>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6.6</v>
      </c>
      <c r="K166" s="44" t="s">
        <v>42</v>
      </c>
      <c r="L166" s="43">
        <v>23.89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1.26</v>
      </c>
      <c r="H167" s="43">
        <v>5.6</v>
      </c>
      <c r="I167" s="43">
        <v>8.82</v>
      </c>
      <c r="J167" s="43">
        <v>56</v>
      </c>
      <c r="K167" s="44">
        <v>104</v>
      </c>
      <c r="L167" s="43">
        <v>10.3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11.36</v>
      </c>
      <c r="H168" s="43">
        <v>14.75</v>
      </c>
      <c r="I168" s="43">
        <v>0.5</v>
      </c>
      <c r="J168" s="43">
        <v>283.5</v>
      </c>
      <c r="K168" s="44" t="s">
        <v>42</v>
      </c>
      <c r="L168" s="43">
        <v>24.61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3.5</v>
      </c>
      <c r="H169" s="43">
        <v>2.8</v>
      </c>
      <c r="I169" s="43">
        <v>22.36</v>
      </c>
      <c r="J169" s="43">
        <v>144.15</v>
      </c>
      <c r="K169" s="44">
        <v>181</v>
      </c>
      <c r="L169" s="43">
        <v>12.31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0.2</v>
      </c>
      <c r="H170" s="43">
        <v>1</v>
      </c>
      <c r="I170" s="43">
        <v>20.2</v>
      </c>
      <c r="J170" s="43">
        <v>86</v>
      </c>
      <c r="K170" s="44">
        <v>501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4.5599999999999996</v>
      </c>
      <c r="H171" s="43">
        <v>0.6</v>
      </c>
      <c r="I171" s="43">
        <v>29.82</v>
      </c>
      <c r="J171" s="43">
        <v>140.63999999999999</v>
      </c>
      <c r="K171" s="44" t="s">
        <v>42</v>
      </c>
      <c r="L171" s="43">
        <v>5.01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65</v>
      </c>
      <c r="E173" s="42" t="s">
        <v>63</v>
      </c>
      <c r="F173" s="43">
        <v>20</v>
      </c>
      <c r="G173" s="43">
        <v>3.86</v>
      </c>
      <c r="H173" s="43">
        <v>0.28999999999999998</v>
      </c>
      <c r="I173" s="43">
        <v>17.75</v>
      </c>
      <c r="J173" s="43">
        <v>82.43</v>
      </c>
      <c r="K173" s="44">
        <v>143</v>
      </c>
      <c r="L173" s="43">
        <v>3.88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6">SUM(G166:G174)</f>
        <v>25.159999999999997</v>
      </c>
      <c r="H175" s="19">
        <f t="shared" si="76"/>
        <v>25.1</v>
      </c>
      <c r="I175" s="19">
        <f t="shared" si="76"/>
        <v>100.59</v>
      </c>
      <c r="J175" s="19">
        <f t="shared" si="76"/>
        <v>799.31999999999994</v>
      </c>
      <c r="K175" s="25"/>
      <c r="L175" s="19">
        <f t="shared" ref="L175" si="77">SUM(L166:L174)</f>
        <v>93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780</v>
      </c>
      <c r="G176" s="32">
        <f t="shared" ref="G176" si="78">G165+G175</f>
        <v>25.159999999999997</v>
      </c>
      <c r="H176" s="32">
        <f t="shared" ref="H176" si="79">H165+H175</f>
        <v>25.1</v>
      </c>
      <c r="I176" s="32">
        <f t="shared" ref="I176" si="80">I165+I175</f>
        <v>100.59</v>
      </c>
      <c r="J176" s="32">
        <f t="shared" ref="J176:L176" si="81">J165+J175</f>
        <v>799.31999999999994</v>
      </c>
      <c r="K176" s="32"/>
      <c r="L176" s="32">
        <f t="shared" si="81"/>
        <v>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0.42</v>
      </c>
      <c r="H185" s="43">
        <v>0.06</v>
      </c>
      <c r="I185" s="43">
        <v>1.1399999999999999</v>
      </c>
      <c r="J185" s="43">
        <v>6.6</v>
      </c>
      <c r="K185" s="44" t="s">
        <v>42</v>
      </c>
      <c r="L185" s="43">
        <v>23.89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6.42</v>
      </c>
      <c r="H186" s="43">
        <v>6.52</v>
      </c>
      <c r="I186" s="43">
        <v>17.86</v>
      </c>
      <c r="J186" s="43">
        <v>135.80000000000001</v>
      </c>
      <c r="K186" s="44">
        <v>124</v>
      </c>
      <c r="L186" s="43">
        <v>10.36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200</v>
      </c>
      <c r="G187" s="43">
        <v>8.1999999999999993</v>
      </c>
      <c r="H187" s="43">
        <v>16.3</v>
      </c>
      <c r="I187" s="43">
        <v>29.86</v>
      </c>
      <c r="J187" s="43">
        <v>364.68</v>
      </c>
      <c r="K187" s="44">
        <v>4</v>
      </c>
      <c r="L187" s="43">
        <v>39.619999999999997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2.8</v>
      </c>
      <c r="H189" s="43">
        <v>2.5</v>
      </c>
      <c r="I189" s="43">
        <v>13.6</v>
      </c>
      <c r="J189" s="43">
        <v>88</v>
      </c>
      <c r="K189" s="44">
        <v>465</v>
      </c>
      <c r="L189" s="43">
        <v>10.81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42</v>
      </c>
      <c r="L190" s="43">
        <v>4.4400000000000004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65</v>
      </c>
      <c r="E192" s="42" t="s">
        <v>63</v>
      </c>
      <c r="F192" s="43">
        <v>20</v>
      </c>
      <c r="G192" s="43">
        <v>3.86</v>
      </c>
      <c r="H192" s="43">
        <v>0.28999999999999998</v>
      </c>
      <c r="I192" s="43">
        <v>17.75</v>
      </c>
      <c r="J192" s="43">
        <v>82.43</v>
      </c>
      <c r="K192" s="44">
        <v>143</v>
      </c>
      <c r="L192" s="43">
        <v>3.88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4">SUM(G185:G193)</f>
        <v>25.5</v>
      </c>
      <c r="H194" s="19">
        <f t="shared" si="84"/>
        <v>26.069999999999997</v>
      </c>
      <c r="I194" s="19">
        <f t="shared" si="84"/>
        <v>104.81</v>
      </c>
      <c r="J194" s="19">
        <f t="shared" si="84"/>
        <v>794.71</v>
      </c>
      <c r="K194" s="25"/>
      <c r="L194" s="19">
        <f t="shared" ref="L194" si="85">SUM(L185:L193)</f>
        <v>93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730</v>
      </c>
      <c r="G195" s="32">
        <f t="shared" ref="G195" si="86">G184+G194</f>
        <v>25.5</v>
      </c>
      <c r="H195" s="32">
        <f t="shared" ref="H195" si="87">H184+H194</f>
        <v>26.069999999999997</v>
      </c>
      <c r="I195" s="32">
        <f t="shared" ref="I195" si="88">I184+I194</f>
        <v>104.81</v>
      </c>
      <c r="J195" s="32">
        <f t="shared" ref="J195:L195" si="89">J184+J194</f>
        <v>794.71</v>
      </c>
      <c r="K195" s="32"/>
      <c r="L195" s="32">
        <f t="shared" si="89"/>
        <v>93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752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24.821999999999999</v>
      </c>
      <c r="H196" s="34">
        <f t="shared" si="90"/>
        <v>24.564</v>
      </c>
      <c r="I196" s="34">
        <f t="shared" si="90"/>
        <v>101.46900000000001</v>
      </c>
      <c r="J196" s="34">
        <f t="shared" si="90"/>
        <v>768.89299999999992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2025-03-07T03:05:20Z</cp:lastPrinted>
  <dcterms:created xsi:type="dcterms:W3CDTF">2022-05-16T14:23:56Z</dcterms:created>
  <dcterms:modified xsi:type="dcterms:W3CDTF">2025-04-03T04:49:29Z</dcterms:modified>
</cp:coreProperties>
</file>