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6AA987-115C-4D6B-80AB-1B761EFB79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<sst xmlns="http://schemas.openxmlformats.org/spreadsheetml/2006/main" count="289" uniqueCount="79">
  <si>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</si>
  <si>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</si>
  <si>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</si>
  <si>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</si>
  <si>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</si>
  <si>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</si>
  <si>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</si>
  <si>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</si>
  <si>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</si>
  <si>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</si>
  <si>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</si>
  <si>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</si>
  <si>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</si>
  <si>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</si>
  <si>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</si>
  <si>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</si>
  <si>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</si>
  <si>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</si>
  <si>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</si>
  <si>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</si>
  <si>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</si>
  <si>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</si>
  <si>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</si>
  <si>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</si>
  <si>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</si>
  <si>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</si>
  <si>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</si>
  <si>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</si>
  <si>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</si>
  <si>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</si>
  <si>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</si>
  <si>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</si>
  <si>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</si>
  <si>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</si>
  <si>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</si>
  <si>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</si>
  <si>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</si>
  <si>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</si>
  <si>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</si>
  <si>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"Новомихайловская СШ"</t>
  </si>
  <si>
    <t xml:space="preserve">Директор </t>
  </si>
  <si>
    <t>Хлеб пшеничный в/с</t>
  </si>
  <si>
    <t>г/п</t>
  </si>
  <si>
    <t>г/ п</t>
  </si>
  <si>
    <t>Свекольник</t>
  </si>
  <si>
    <t>Суп с рыбными консервами</t>
  </si>
  <si>
    <t>Пюре картофельное</t>
  </si>
  <si>
    <t>Чай с сахаром</t>
  </si>
  <si>
    <t>Суп гороховый</t>
  </si>
  <si>
    <t>Рассольник</t>
  </si>
  <si>
    <t>Еременко Г.И.</t>
  </si>
  <si>
    <t>Борщ с фасолью</t>
  </si>
  <si>
    <t>Щи из сежей капусты с картофелем</t>
  </si>
  <si>
    <t>Вареники с картофелем</t>
  </si>
  <si>
    <t>Мармелад</t>
  </si>
  <si>
    <t>Икра кабачковая</t>
  </si>
  <si>
    <t>Котлета "Домашняя"</t>
  </si>
  <si>
    <t>Макаронные из-я  отварные</t>
  </si>
  <si>
    <t>Соки овощные фруктовые и ягодные</t>
  </si>
  <si>
    <t>Овощи свежие (порциями)</t>
  </si>
  <si>
    <t>Птица (бедро или голень)  жареная</t>
  </si>
  <si>
    <t>Какао с молоком</t>
  </si>
  <si>
    <t>Фрукты свежие</t>
  </si>
  <si>
    <t>Каша гречневая</t>
  </si>
  <si>
    <t>Филе куриное (тушеное)</t>
  </si>
  <si>
    <t>Компот из замороженных ягод</t>
  </si>
  <si>
    <t>Картофель запеченный в сметанном соусе</t>
  </si>
  <si>
    <t>Кофейный напиток с молоком</t>
  </si>
  <si>
    <t>филе сельди (слабосоленое)</t>
  </si>
  <si>
    <t>Борщ с капустой и картофелем</t>
  </si>
  <si>
    <t>Зефир</t>
  </si>
  <si>
    <t>Соус томатный</t>
  </si>
  <si>
    <t>Икра из свеклы (пром пр-ва)</t>
  </si>
  <si>
    <t>Щи из свежей капусты</t>
  </si>
  <si>
    <t>Соки овощные,фруктовые и ягодные</t>
  </si>
  <si>
    <t>Суп картофельный с  фрикадельками</t>
  </si>
  <si>
    <t>Вареники с творогом</t>
  </si>
  <si>
    <t>Жаркое по-домашнему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</si>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</sst>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200" sqref="M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</v>
      </c>
      <c r="H14" s="43">
        <v>5.4</v>
      </c>
      <c r="I14" s="43">
        <v>7.2</v>
      </c>
      <c r="J14" s="43">
        <v>78</v>
      </c>
      <c r="K14" s="44" t="s">
        <v>42</v>
      </c>
      <c r="L14" s="43">
        <v>13.89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1.26</v>
      </c>
      <c r="H15" s="43">
        <v>5.6</v>
      </c>
      <c r="I15" s="43">
        <v>4.62</v>
      </c>
      <c r="J15" s="43">
        <v>56</v>
      </c>
      <c r="K15" s="44">
        <v>104</v>
      </c>
      <c r="L15" s="43">
        <v>19.96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200</v>
      </c>
      <c r="G16" s="43">
        <v>16.399999999999999</v>
      </c>
      <c r="H16" s="43">
        <v>8.4</v>
      </c>
      <c r="I16" s="43">
        <v>56</v>
      </c>
      <c r="J16" s="43">
        <v>400</v>
      </c>
      <c r="K16" s="44">
        <v>4</v>
      </c>
      <c r="L16" s="43">
        <v>41.36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0.1</v>
      </c>
      <c r="I18" s="43">
        <v>9.3000000000000007</v>
      </c>
      <c r="J18" s="43">
        <v>38</v>
      </c>
      <c r="K18" s="44">
        <v>457</v>
      </c>
      <c r="L18" s="43">
        <v>1.96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42</v>
      </c>
      <c r="L19" s="43">
        <v>4.4400000000000004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54</v>
      </c>
      <c r="F21" s="43">
        <v>15</v>
      </c>
      <c r="G21" s="43">
        <v>0.5</v>
      </c>
      <c r="H21" s="43">
        <v>0</v>
      </c>
      <c r="I21" s="43">
        <v>11.49</v>
      </c>
      <c r="J21" s="43">
        <v>42.45</v>
      </c>
      <c r="K21" s="44" t="s">
        <v>43</v>
      </c>
      <c r="L21" s="43">
        <v>12.39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>SUM(G14:G22)</f>
        <v>22.16</v>
      </c>
      <c r="H23" s="19">
        <f>SUM(H14:H22)</f>
        <v>19.899999999999999</v>
      </c>
      <c r="I23" s="19">
        <f>SUM(I14:I22)</f>
        <v>113.21</v>
      </c>
      <c r="J23" s="19">
        <f>SUM(J14:J22)</f>
        <v>731.65000000000009</v>
      </c>
      <c r="K23" s="25"/>
      <c r="L23" s="19">
        <f t="shared" ref="L23" si="2">SUM(L14:L22)</f>
        <v>94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725</v>
      </c>
      <c r="G24" s="32">
        <f t="shared" ref="G24:J24" si="3">G13+G23</f>
        <v>22.16</v>
      </c>
      <c r="H24" s="32">
        <f t="shared" si="3"/>
        <v>19.899999999999999</v>
      </c>
      <c r="I24" s="32">
        <f t="shared" si="3"/>
        <v>113.21</v>
      </c>
      <c r="J24" s="32">
        <f t="shared" si="3"/>
        <v>731.65000000000009</v>
      </c>
      <c r="K24" s="32"/>
      <c r="L24" s="32">
        <f t="shared" ref="L24" si="4">L13+L23</f>
        <v>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1.1399999999999999</v>
      </c>
      <c r="H33" s="43">
        <v>5.34</v>
      </c>
      <c r="I33" s="43">
        <v>4.62</v>
      </c>
      <c r="J33" s="43">
        <v>70.8</v>
      </c>
      <c r="K33" s="44" t="s">
        <v>42</v>
      </c>
      <c r="L33" s="43">
        <v>13.35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1.3</v>
      </c>
      <c r="H34" s="43">
        <v>3.96</v>
      </c>
      <c r="I34" s="43">
        <v>9.7200000000000006</v>
      </c>
      <c r="J34" s="43">
        <v>77</v>
      </c>
      <c r="K34" s="44">
        <v>99</v>
      </c>
      <c r="L34" s="43">
        <v>18.37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9.9</v>
      </c>
      <c r="H35" s="43">
        <v>15.3</v>
      </c>
      <c r="I35" s="43">
        <v>5.85</v>
      </c>
      <c r="J35" s="43">
        <v>177.3</v>
      </c>
      <c r="K35" s="44">
        <v>4</v>
      </c>
      <c r="L35" s="43">
        <v>34.6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</v>
      </c>
      <c r="H37" s="43">
        <v>1</v>
      </c>
      <c r="I37" s="43">
        <v>20.2</v>
      </c>
      <c r="J37" s="43">
        <v>86</v>
      </c>
      <c r="K37" s="44">
        <v>501</v>
      </c>
      <c r="L37" s="43">
        <v>11.36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42</v>
      </c>
      <c r="L38" s="43">
        <v>4.4400000000000004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71</v>
      </c>
      <c r="F40" s="43">
        <v>15</v>
      </c>
      <c r="G40" s="43">
        <v>0.17</v>
      </c>
      <c r="H40" s="43">
        <v>0.49</v>
      </c>
      <c r="I40" s="43">
        <v>0.69</v>
      </c>
      <c r="J40" s="43">
        <v>7.85</v>
      </c>
      <c r="K40" s="44">
        <v>4.1900000000000004</v>
      </c>
      <c r="L40" s="43">
        <v>1.58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9">SUM(G33:G41)</f>
        <v>22.060000000000002</v>
      </c>
      <c r="H42" s="19">
        <f t="shared" ref="H42" si="10">SUM(H33:H41)</f>
        <v>32.04</v>
      </c>
      <c r="I42" s="19">
        <f t="shared" ref="I42" si="11">SUM(I33:I41)</f>
        <v>95.25</v>
      </c>
      <c r="J42" s="19">
        <f t="shared" ref="J42:L42" si="12">SUM(J33:J41)</f>
        <v>726.50000000000011</v>
      </c>
      <c r="K42" s="25"/>
      <c r="L42" s="19">
        <f t="shared" si="12"/>
        <v>93.999999999999986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765</v>
      </c>
      <c r="G43" s="32">
        <f t="shared" ref="G43" si="13">G32+G42</f>
        <v>22.060000000000002</v>
      </c>
      <c r="H43" s="32">
        <f t="shared" ref="H43" si="14">H32+H42</f>
        <v>32.04</v>
      </c>
      <c r="I43" s="32">
        <f t="shared" ref="I43" si="15">I32+I42</f>
        <v>95.25</v>
      </c>
      <c r="J43" s="32">
        <f t="shared" ref="J43:L43" si="16">J32+J42</f>
        <v>726.50000000000011</v>
      </c>
      <c r="K43" s="32"/>
      <c r="L43" s="32">
        <f t="shared" si="16"/>
        <v>93.999999999999986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6.6</v>
      </c>
      <c r="K52" s="44">
        <v>148</v>
      </c>
      <c r="L52" s="43">
        <v>8.39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3.87</v>
      </c>
      <c r="H53" s="43">
        <v>5.63</v>
      </c>
      <c r="I53" s="43">
        <v>11.82</v>
      </c>
      <c r="J53" s="43">
        <v>113.39</v>
      </c>
      <c r="K53" s="44">
        <v>96</v>
      </c>
      <c r="L53" s="43">
        <v>17.36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20.86</v>
      </c>
      <c r="H54" s="43">
        <v>14.23</v>
      </c>
      <c r="I54" s="43">
        <v>2.0699999999999998</v>
      </c>
      <c r="J54" s="43">
        <v>190.79</v>
      </c>
      <c r="K54" s="44">
        <v>293</v>
      </c>
      <c r="L54" s="43">
        <v>30.7</v>
      </c>
    </row>
    <row r="55" spans="1:12" ht="15" x14ac:dyDescent="0.25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3.15</v>
      </c>
      <c r="H55" s="43">
        <v>6</v>
      </c>
      <c r="I55" s="43">
        <v>9.15</v>
      </c>
      <c r="J55" s="43">
        <v>102</v>
      </c>
      <c r="K55" s="44">
        <v>377</v>
      </c>
      <c r="L55" s="43">
        <v>7.23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3.3</v>
      </c>
      <c r="H56" s="43">
        <v>2.9</v>
      </c>
      <c r="I56" s="43">
        <v>13.8</v>
      </c>
      <c r="J56" s="43">
        <v>94</v>
      </c>
      <c r="K56" s="44">
        <v>462</v>
      </c>
      <c r="L56" s="43">
        <v>8.31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42</v>
      </c>
      <c r="L57" s="43">
        <v>4.4400000000000004</v>
      </c>
    </row>
    <row r="58" spans="1:12" ht="15" x14ac:dyDescent="0.25">
      <c r="A58" s="23"/>
      <c r="B58" s="15"/>
      <c r="C58" s="11"/>
      <c r="D58" s="7" t="s">
        <v>32</v>
      </c>
      <c r="E58" s="42" t="s">
        <v>78</v>
      </c>
      <c r="F58" s="43">
        <v>30</v>
      </c>
      <c r="G58" s="43">
        <v>4.1900000000000004</v>
      </c>
      <c r="H58" s="43">
        <v>0.44</v>
      </c>
      <c r="I58" s="43">
        <v>25.74</v>
      </c>
      <c r="J58" s="43">
        <v>123.7</v>
      </c>
      <c r="K58" s="44" t="s">
        <v>42</v>
      </c>
      <c r="L58" s="43">
        <v>3.88</v>
      </c>
    </row>
    <row r="59" spans="1:12" ht="15" x14ac:dyDescent="0.25">
      <c r="A59" s="23"/>
      <c r="B59" s="15"/>
      <c r="C59" s="11"/>
      <c r="D59" s="6"/>
      <c r="E59" s="42" t="s">
        <v>62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42</v>
      </c>
      <c r="L59" s="43">
        <v>13.69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1">SUM(G52:G60)</f>
        <v>39.989999999999995</v>
      </c>
      <c r="H61" s="19">
        <f t="shared" ref="H61" si="22">SUM(H52:H60)</f>
        <v>30.06</v>
      </c>
      <c r="I61" s="19">
        <f t="shared" ref="I61" si="23">SUM(I52:I60)</f>
        <v>98.12</v>
      </c>
      <c r="J61" s="19">
        <f t="shared" ref="J61:L61" si="24">SUM(J52:J60)</f>
        <v>791.68000000000006</v>
      </c>
      <c r="K61" s="25"/>
      <c r="L61" s="19">
        <f t="shared" si="24"/>
        <v>94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880</v>
      </c>
      <c r="G62" s="32">
        <f t="shared" ref="G62" si="25">G51+G61</f>
        <v>39.989999999999995</v>
      </c>
      <c r="H62" s="32">
        <f t="shared" ref="H62" si="26">H51+H61</f>
        <v>30.06</v>
      </c>
      <c r="I62" s="32">
        <f t="shared" ref="I62" si="27">I51+I61</f>
        <v>98.12</v>
      </c>
      <c r="J62" s="32">
        <f t="shared" ref="J62:L62" si="28">J51+J61</f>
        <v>791.68000000000006</v>
      </c>
      <c r="K62" s="32"/>
      <c r="L62" s="32">
        <f t="shared" si="28"/>
        <v>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0.42</v>
      </c>
      <c r="H71" s="43">
        <v>0.06</v>
      </c>
      <c r="I71" s="43">
        <v>1.1399999999999999</v>
      </c>
      <c r="J71" s="43">
        <v>6.6</v>
      </c>
      <c r="K71" s="44">
        <v>148</v>
      </c>
      <c r="L71" s="43">
        <v>8.39</v>
      </c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5.98</v>
      </c>
      <c r="H72" s="43">
        <v>2.94</v>
      </c>
      <c r="I72" s="43">
        <v>12.94</v>
      </c>
      <c r="J72" s="43">
        <v>102.2</v>
      </c>
      <c r="K72" s="44">
        <v>128</v>
      </c>
      <c r="L72" s="43">
        <v>14.39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17.3</v>
      </c>
      <c r="H73" s="43">
        <v>10.3</v>
      </c>
      <c r="I73" s="43">
        <v>4.9000000000000004</v>
      </c>
      <c r="J73" s="43">
        <v>164</v>
      </c>
      <c r="K73" s="44">
        <v>319</v>
      </c>
      <c r="L73" s="43">
        <v>36.119999999999997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5.63</v>
      </c>
      <c r="H74" s="43">
        <v>5.76</v>
      </c>
      <c r="I74" s="43">
        <v>9.83</v>
      </c>
      <c r="J74" s="43">
        <v>174</v>
      </c>
      <c r="K74" s="44">
        <v>202</v>
      </c>
      <c r="L74" s="43">
        <v>6.89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0.2</v>
      </c>
      <c r="H75" s="43">
        <v>0.1</v>
      </c>
      <c r="I75" s="43">
        <v>10.7</v>
      </c>
      <c r="J75" s="43">
        <v>44</v>
      </c>
      <c r="K75" s="44">
        <v>491</v>
      </c>
      <c r="L75" s="43">
        <v>6.2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42</v>
      </c>
      <c r="L76" s="43">
        <v>4.4400000000000004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78</v>
      </c>
      <c r="F77" s="43">
        <v>30</v>
      </c>
      <c r="G77" s="43">
        <v>4.1900000000000004</v>
      </c>
      <c r="H77" s="43">
        <v>0.44</v>
      </c>
      <c r="I77" s="43">
        <v>25.74</v>
      </c>
      <c r="J77" s="43">
        <v>123.7</v>
      </c>
      <c r="K77" s="44" t="s">
        <v>42</v>
      </c>
      <c r="L77" s="43">
        <v>3.88</v>
      </c>
    </row>
    <row r="78" spans="1:12" ht="15" x14ac:dyDescent="0.25">
      <c r="A78" s="23"/>
      <c r="B78" s="15"/>
      <c r="C78" s="11"/>
      <c r="D78" s="6"/>
      <c r="E78" s="42" t="s">
        <v>62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 t="s">
        <v>42</v>
      </c>
      <c r="L78" s="43">
        <v>13.69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>SUM(G71:G79)</f>
        <v>37.919999999999995</v>
      </c>
      <c r="H80" s="19">
        <f>SUM(H71:H79)</f>
        <v>20.400000000000002</v>
      </c>
      <c r="I80" s="19">
        <f>SUM(I71:I79)</f>
        <v>99.65</v>
      </c>
      <c r="J80" s="19">
        <f>SUM(J71:J79)</f>
        <v>775.7</v>
      </c>
      <c r="K80" s="25"/>
      <c r="L80" s="19">
        <f t="shared" ref="L80" si="33">SUM(L71:L79)</f>
        <v>93.999999999999986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880</v>
      </c>
      <c r="G81" s="32">
        <f t="shared" ref="G81" si="34">G70+G80</f>
        <v>37.919999999999995</v>
      </c>
      <c r="H81" s="32">
        <f t="shared" ref="H81" si="35">H70+H80</f>
        <v>20.400000000000002</v>
      </c>
      <c r="I81" s="32">
        <f t="shared" ref="I81" si="36">I70+I80</f>
        <v>99.65</v>
      </c>
      <c r="J81" s="32">
        <f t="shared" ref="J81:L81" si="37">J70+J80</f>
        <v>775.7</v>
      </c>
      <c r="K81" s="32"/>
      <c r="L81" s="32">
        <f t="shared" si="37"/>
        <v>93.999999999999986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6.6</v>
      </c>
      <c r="K90" s="44">
        <v>148</v>
      </c>
      <c r="L90" s="43">
        <v>8.39</v>
      </c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1.64</v>
      </c>
      <c r="H91" s="43">
        <v>3.8</v>
      </c>
      <c r="I91" s="43">
        <v>8.58</v>
      </c>
      <c r="J91" s="43">
        <v>758</v>
      </c>
      <c r="K91" s="44">
        <v>98</v>
      </c>
      <c r="L91" s="43">
        <v>14.3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50</v>
      </c>
      <c r="G92" s="43">
        <v>7.7</v>
      </c>
      <c r="H92" s="43">
        <v>13.75</v>
      </c>
      <c r="I92" s="43">
        <v>0.9</v>
      </c>
      <c r="J92" s="43">
        <v>157.5</v>
      </c>
      <c r="K92" s="44">
        <v>4</v>
      </c>
      <c r="L92" s="43">
        <v>28.9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3.5</v>
      </c>
      <c r="H93" s="43">
        <v>7.6</v>
      </c>
      <c r="I93" s="43">
        <v>9.4</v>
      </c>
      <c r="J93" s="43">
        <v>120</v>
      </c>
      <c r="K93" s="44">
        <v>181</v>
      </c>
      <c r="L93" s="43">
        <v>13.04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2.8</v>
      </c>
      <c r="H94" s="43">
        <v>2.5</v>
      </c>
      <c r="I94" s="43">
        <v>13.6</v>
      </c>
      <c r="J94" s="43">
        <v>88</v>
      </c>
      <c r="K94" s="44">
        <v>465</v>
      </c>
      <c r="L94" s="43">
        <v>7.36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42</v>
      </c>
      <c r="L95" s="43">
        <v>4.4400000000000004</v>
      </c>
    </row>
    <row r="96" spans="1:12" ht="15" x14ac:dyDescent="0.25">
      <c r="A96" s="23"/>
      <c r="B96" s="15"/>
      <c r="C96" s="11"/>
      <c r="D96" s="7" t="s">
        <v>32</v>
      </c>
      <c r="E96" s="42" t="s">
        <v>78</v>
      </c>
      <c r="F96" s="43">
        <v>30</v>
      </c>
      <c r="G96" s="43">
        <v>4.1900000000000004</v>
      </c>
      <c r="H96" s="43">
        <v>0.44</v>
      </c>
      <c r="I96" s="43">
        <v>25.74</v>
      </c>
      <c r="J96" s="43">
        <v>123.7</v>
      </c>
      <c r="K96" s="44" t="s">
        <v>42</v>
      </c>
      <c r="L96" s="43">
        <v>3.88</v>
      </c>
    </row>
    <row r="97" spans="1:12" ht="15" x14ac:dyDescent="0.25">
      <c r="A97" s="23"/>
      <c r="B97" s="15"/>
      <c r="C97" s="11"/>
      <c r="D97" s="6"/>
      <c r="E97" s="42" t="s">
        <v>62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</v>
      </c>
      <c r="K97" s="44" t="s">
        <v>42</v>
      </c>
      <c r="L97" s="43">
        <v>13.69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2">SUM(G90:G98)</f>
        <v>24.45</v>
      </c>
      <c r="H99" s="19">
        <f t="shared" ref="H99" si="43">SUM(H90:H98)</f>
        <v>28.95</v>
      </c>
      <c r="I99" s="19">
        <f t="shared" ref="I99" si="44">SUM(I90:I98)</f>
        <v>93.76</v>
      </c>
      <c r="J99" s="19">
        <f t="shared" ref="J99:L99" si="45">SUM(J90:J98)</f>
        <v>1415</v>
      </c>
      <c r="K99" s="25"/>
      <c r="L99" s="19">
        <f t="shared" si="45"/>
        <v>93.999999999999986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46">G89+G99</f>
        <v>24.45</v>
      </c>
      <c r="H100" s="32">
        <f t="shared" ref="H100" si="47">H89+H99</f>
        <v>28.95</v>
      </c>
      <c r="I100" s="32">
        <f t="shared" ref="I100" si="48">I89+I99</f>
        <v>93.76</v>
      </c>
      <c r="J100" s="32">
        <f t="shared" ref="J100:L100" si="49">J89+J99</f>
        <v>1415</v>
      </c>
      <c r="K100" s="32"/>
      <c r="L100" s="32">
        <f t="shared" si="49"/>
        <v>93.999999999999986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1.1399999999999999</v>
      </c>
      <c r="H109" s="43">
        <v>5.34</v>
      </c>
      <c r="I109" s="43">
        <v>4.62</v>
      </c>
      <c r="J109" s="43">
        <v>70.8</v>
      </c>
      <c r="K109" s="44" t="s">
        <v>42</v>
      </c>
      <c r="L109" s="43">
        <v>13.35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1.68</v>
      </c>
      <c r="H110" s="43">
        <v>5.04</v>
      </c>
      <c r="I110" s="43">
        <v>6.04</v>
      </c>
      <c r="J110" s="43">
        <v>76.349999999999994</v>
      </c>
      <c r="K110" s="44">
        <v>95</v>
      </c>
      <c r="L110" s="43">
        <v>16.02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9.9</v>
      </c>
      <c r="H111" s="43">
        <v>15.3</v>
      </c>
      <c r="I111" s="43">
        <v>5.85</v>
      </c>
      <c r="J111" s="43">
        <v>177.3</v>
      </c>
      <c r="K111" s="44">
        <v>4</v>
      </c>
      <c r="L111" s="43">
        <v>35.11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5.55</v>
      </c>
      <c r="H112" s="43">
        <v>5.55</v>
      </c>
      <c r="I112" s="43">
        <v>29.57</v>
      </c>
      <c r="J112" s="43">
        <v>190.35</v>
      </c>
      <c r="K112" s="44">
        <v>256</v>
      </c>
      <c r="L112" s="43">
        <v>10.3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</v>
      </c>
      <c r="K113" s="44">
        <v>457</v>
      </c>
      <c r="L113" s="43">
        <v>1.96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25</v>
      </c>
      <c r="G114" s="43">
        <v>1.9</v>
      </c>
      <c r="H114" s="43">
        <v>0.2</v>
      </c>
      <c r="I114" s="43">
        <v>12.3</v>
      </c>
      <c r="J114" s="43">
        <v>58.6</v>
      </c>
      <c r="K114" s="44" t="s">
        <v>42</v>
      </c>
      <c r="L114" s="43">
        <v>2.2200000000000002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70</v>
      </c>
      <c r="F116" s="43">
        <v>45</v>
      </c>
      <c r="G116" s="43">
        <v>0.03</v>
      </c>
      <c r="H116" s="43">
        <v>0</v>
      </c>
      <c r="I116" s="43">
        <v>35.33</v>
      </c>
      <c r="J116" s="43">
        <v>136.80000000000001</v>
      </c>
      <c r="K116" s="44" t="s">
        <v>42</v>
      </c>
      <c r="L116" s="43">
        <v>12.86</v>
      </c>
    </row>
    <row r="117" spans="1:12" ht="15" x14ac:dyDescent="0.25">
      <c r="A117" s="23"/>
      <c r="B117" s="15"/>
      <c r="C117" s="11"/>
      <c r="D117" s="6"/>
      <c r="E117" s="42" t="s">
        <v>71</v>
      </c>
      <c r="F117" s="43">
        <v>10</v>
      </c>
      <c r="G117" s="43">
        <v>0.11</v>
      </c>
      <c r="H117" s="43">
        <v>0.33</v>
      </c>
      <c r="I117" s="43">
        <v>0.46</v>
      </c>
      <c r="J117" s="43">
        <v>5.23</v>
      </c>
      <c r="K117" s="44">
        <v>419</v>
      </c>
      <c r="L117" s="43">
        <v>2.1800000000000002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2">SUM(G109:G117)</f>
        <v>20.509999999999998</v>
      </c>
      <c r="H118" s="19">
        <f t="shared" si="52"/>
        <v>31.86</v>
      </c>
      <c r="I118" s="19">
        <f t="shared" si="52"/>
        <v>103.46999999999998</v>
      </c>
      <c r="J118" s="19">
        <f t="shared" si="52"/>
        <v>753.43000000000006</v>
      </c>
      <c r="K118" s="25"/>
      <c r="L118" s="19">
        <f t="shared" ref="L118" si="53">SUM(L109:L117)</f>
        <v>93.999999999999986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4">G108+G118</f>
        <v>20.509999999999998</v>
      </c>
      <c r="H119" s="32">
        <f t="shared" ref="H119" si="55">H108+H118</f>
        <v>31.86</v>
      </c>
      <c r="I119" s="32">
        <f t="shared" ref="I119" si="56">I108+I118</f>
        <v>103.46999999999998</v>
      </c>
      <c r="J119" s="32">
        <f t="shared" ref="J119:L119" si="57">J108+J118</f>
        <v>753.43000000000006</v>
      </c>
      <c r="K119" s="32"/>
      <c r="L119" s="32">
        <f t="shared" si="57"/>
        <v>93.999999999999986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</v>
      </c>
      <c r="H128" s="43">
        <v>5.4</v>
      </c>
      <c r="I128" s="43">
        <v>7.2</v>
      </c>
      <c r="J128" s="43">
        <v>78</v>
      </c>
      <c r="K128" s="44" t="s">
        <v>42</v>
      </c>
      <c r="L128" s="43">
        <v>13.89</v>
      </c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200</v>
      </c>
      <c r="G129" s="43">
        <v>7</v>
      </c>
      <c r="H129" s="43">
        <v>9.1199999999999992</v>
      </c>
      <c r="I129" s="43">
        <v>10.78</v>
      </c>
      <c r="J129" s="43">
        <v>153</v>
      </c>
      <c r="K129" s="44">
        <v>98</v>
      </c>
      <c r="L129" s="43">
        <v>15.83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16.399999999999999</v>
      </c>
      <c r="H130" s="43">
        <v>8.4</v>
      </c>
      <c r="I130" s="43">
        <v>56</v>
      </c>
      <c r="J130" s="43">
        <v>400</v>
      </c>
      <c r="K130" s="44">
        <v>4</v>
      </c>
      <c r="L130" s="43">
        <v>41.36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3.3</v>
      </c>
      <c r="H132" s="43">
        <v>2.9</v>
      </c>
      <c r="I132" s="43">
        <v>13.8</v>
      </c>
      <c r="J132" s="43">
        <v>94</v>
      </c>
      <c r="K132" s="44">
        <v>462</v>
      </c>
      <c r="L132" s="43">
        <v>8.31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25</v>
      </c>
      <c r="G133" s="43">
        <v>1.9</v>
      </c>
      <c r="H133" s="43">
        <v>0.2</v>
      </c>
      <c r="I133" s="43">
        <v>12.3</v>
      </c>
      <c r="J133" s="43">
        <v>117.2</v>
      </c>
      <c r="K133" s="44" t="s">
        <v>42</v>
      </c>
      <c r="L133" s="43">
        <v>2.2200000000000002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54</v>
      </c>
      <c r="F135" s="43">
        <v>15</v>
      </c>
      <c r="G135" s="43">
        <v>0.5</v>
      </c>
      <c r="H135" s="43">
        <v>0</v>
      </c>
      <c r="I135" s="43">
        <v>11.49</v>
      </c>
      <c r="J135" s="43">
        <v>42.45</v>
      </c>
      <c r="K135" s="44" t="s">
        <v>43</v>
      </c>
      <c r="L135" s="43">
        <v>12.39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0">SUM(G128:G136)</f>
        <v>29.099999999999998</v>
      </c>
      <c r="H137" s="19">
        <f t="shared" si="60"/>
        <v>26.02</v>
      </c>
      <c r="I137" s="19">
        <f t="shared" si="60"/>
        <v>111.57</v>
      </c>
      <c r="J137" s="19">
        <f t="shared" si="60"/>
        <v>884.65000000000009</v>
      </c>
      <c r="K137" s="25"/>
      <c r="L137" s="19">
        <f t="shared" ref="L137" si="61">SUM(L128:L136)</f>
        <v>94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2">G127+G137</f>
        <v>29.099999999999998</v>
      </c>
      <c r="H138" s="32">
        <f t="shared" ref="H138" si="63">H127+H137</f>
        <v>26.02</v>
      </c>
      <c r="I138" s="32">
        <f t="shared" ref="I138" si="64">I127+I137</f>
        <v>111.57</v>
      </c>
      <c r="J138" s="32">
        <f t="shared" ref="J138:L138" si="65">J127+J137</f>
        <v>884.65000000000009</v>
      </c>
      <c r="K138" s="32"/>
      <c r="L138" s="32">
        <f t="shared" si="65"/>
        <v>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6.6</v>
      </c>
      <c r="K147" s="44">
        <v>148</v>
      </c>
      <c r="L147" s="43">
        <v>8.39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1.26</v>
      </c>
      <c r="H148" s="43">
        <v>5.6</v>
      </c>
      <c r="I148" s="43">
        <v>4.62</v>
      </c>
      <c r="J148" s="43">
        <v>56</v>
      </c>
      <c r="K148" s="44">
        <v>116</v>
      </c>
      <c r="L148" s="43">
        <v>14.48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20.86</v>
      </c>
      <c r="H149" s="43">
        <v>14.23</v>
      </c>
      <c r="I149" s="43">
        <v>2.0699999999999998</v>
      </c>
      <c r="J149" s="43">
        <v>190.79</v>
      </c>
      <c r="K149" s="44">
        <v>293</v>
      </c>
      <c r="L149" s="43">
        <v>30.98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3.15</v>
      </c>
      <c r="H150" s="43">
        <v>6</v>
      </c>
      <c r="I150" s="43">
        <v>9.15</v>
      </c>
      <c r="J150" s="43">
        <v>102</v>
      </c>
      <c r="K150" s="44">
        <v>377</v>
      </c>
      <c r="L150" s="43">
        <v>7.23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0.2</v>
      </c>
      <c r="H151" s="43">
        <v>1</v>
      </c>
      <c r="I151" s="43">
        <v>20.2</v>
      </c>
      <c r="J151" s="43">
        <v>86</v>
      </c>
      <c r="K151" s="44">
        <v>501</v>
      </c>
      <c r="L151" s="43">
        <v>10.91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42</v>
      </c>
      <c r="L152" s="43">
        <v>4.4400000000000004</v>
      </c>
    </row>
    <row r="153" spans="1:12" ht="15" x14ac:dyDescent="0.25">
      <c r="A153" s="23"/>
      <c r="B153" s="15"/>
      <c r="C153" s="11"/>
      <c r="D153" s="7" t="s">
        <v>32</v>
      </c>
      <c r="E153" s="42" t="s">
        <v>78</v>
      </c>
      <c r="F153" s="43">
        <v>30</v>
      </c>
      <c r="G153" s="43">
        <v>4.1900000000000004</v>
      </c>
      <c r="H153" s="43">
        <v>0.44</v>
      </c>
      <c r="I153" s="43">
        <v>25.74</v>
      </c>
      <c r="J153" s="43">
        <v>123.7</v>
      </c>
      <c r="K153" s="44" t="s">
        <v>42</v>
      </c>
      <c r="L153" s="43">
        <v>3.88</v>
      </c>
    </row>
    <row r="154" spans="1:12" ht="15" x14ac:dyDescent="0.25">
      <c r="A154" s="23"/>
      <c r="B154" s="15"/>
      <c r="C154" s="11"/>
      <c r="D154" s="6"/>
      <c r="E154" s="42" t="s">
        <v>62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 t="s">
        <v>42</v>
      </c>
      <c r="L154" s="43">
        <v>13.69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68">SUM(G147:G155)</f>
        <v>34.279999999999994</v>
      </c>
      <c r="H156" s="19">
        <f t="shared" si="68"/>
        <v>28.13</v>
      </c>
      <c r="I156" s="19">
        <f t="shared" si="68"/>
        <v>97.32</v>
      </c>
      <c r="J156" s="19">
        <f t="shared" si="68"/>
        <v>726.29000000000008</v>
      </c>
      <c r="K156" s="25"/>
      <c r="L156" s="19">
        <f t="shared" ref="L156" si="69">SUM(L147:L155)</f>
        <v>93.999999999999986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880</v>
      </c>
      <c r="G157" s="32">
        <f t="shared" ref="G157" si="70">G146+G156</f>
        <v>34.279999999999994</v>
      </c>
      <c r="H157" s="32">
        <f t="shared" ref="H157" si="71">H146+H156</f>
        <v>28.13</v>
      </c>
      <c r="I157" s="32">
        <f t="shared" ref="I157" si="72">I146+I156</f>
        <v>97.32</v>
      </c>
      <c r="J157" s="32">
        <f t="shared" ref="J157:L157" si="73">J146+J156</f>
        <v>726.29000000000008</v>
      </c>
      <c r="K157" s="32"/>
      <c r="L157" s="32">
        <f t="shared" si="73"/>
        <v>93.999999999999986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>
        <v>148</v>
      </c>
      <c r="L166" s="43">
        <v>8.39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7.42</v>
      </c>
      <c r="H167" s="43">
        <v>6.52</v>
      </c>
      <c r="I167" s="43">
        <v>13.86</v>
      </c>
      <c r="J167" s="43">
        <v>135.80000000000001</v>
      </c>
      <c r="K167" s="44">
        <v>124</v>
      </c>
      <c r="L167" s="43">
        <v>14.98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182</v>
      </c>
      <c r="G168" s="43">
        <v>21.6</v>
      </c>
      <c r="H168" s="43">
        <v>13.36</v>
      </c>
      <c r="I168" s="43">
        <v>25.1</v>
      </c>
      <c r="J168" s="43">
        <v>364.68</v>
      </c>
      <c r="K168" s="44">
        <v>4</v>
      </c>
      <c r="L168" s="43">
        <v>35.36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2.8</v>
      </c>
      <c r="H170" s="43">
        <v>2.5</v>
      </c>
      <c r="I170" s="43">
        <v>13.6</v>
      </c>
      <c r="J170" s="43">
        <v>88</v>
      </c>
      <c r="K170" s="44">
        <v>465</v>
      </c>
      <c r="L170" s="43">
        <v>7.36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25</v>
      </c>
      <c r="G171" s="43">
        <v>1.9</v>
      </c>
      <c r="H171" s="43">
        <v>0.2</v>
      </c>
      <c r="I171" s="43">
        <v>12.3</v>
      </c>
      <c r="J171" s="43">
        <v>58.6</v>
      </c>
      <c r="K171" s="44" t="s">
        <v>42</v>
      </c>
      <c r="L171" s="43">
        <v>2.2200000000000002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70</v>
      </c>
      <c r="F173" s="43">
        <v>45</v>
      </c>
      <c r="G173" s="43">
        <v>0.03</v>
      </c>
      <c r="H173" s="43">
        <v>0</v>
      </c>
      <c r="I173" s="43">
        <v>35.33</v>
      </c>
      <c r="J173" s="43">
        <v>136.80000000000001</v>
      </c>
      <c r="K173" s="44" t="s">
        <v>42</v>
      </c>
      <c r="L173" s="43">
        <v>12</v>
      </c>
    </row>
    <row r="174" spans="1:12" ht="15" x14ac:dyDescent="0.25">
      <c r="A174" s="23"/>
      <c r="B174" s="15"/>
      <c r="C174" s="11"/>
      <c r="D174" s="6"/>
      <c r="E174" s="42" t="s">
        <v>62</v>
      </c>
      <c r="F174" s="43">
        <v>100</v>
      </c>
      <c r="G174" s="43">
        <v>0.4</v>
      </c>
      <c r="H174" s="43">
        <v>0.4</v>
      </c>
      <c r="I174" s="43">
        <v>9.8000000000000007</v>
      </c>
      <c r="J174" s="43">
        <v>44</v>
      </c>
      <c r="K174" s="44" t="s">
        <v>42</v>
      </c>
      <c r="L174" s="43">
        <v>13.69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812</v>
      </c>
      <c r="G175" s="19">
        <f t="shared" ref="G175:J175" si="76">SUM(G166:G174)</f>
        <v>34.57</v>
      </c>
      <c r="H175" s="19">
        <f t="shared" si="76"/>
        <v>23.039999999999996</v>
      </c>
      <c r="I175" s="19">
        <f t="shared" si="76"/>
        <v>111.13</v>
      </c>
      <c r="J175" s="19">
        <f t="shared" si="76"/>
        <v>834.48</v>
      </c>
      <c r="K175" s="25"/>
      <c r="L175" s="19">
        <f t="shared" ref="L175" si="77">SUM(L166:L174)</f>
        <v>94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812</v>
      </c>
      <c r="G176" s="32">
        <f t="shared" ref="G176" si="78">G165+G175</f>
        <v>34.57</v>
      </c>
      <c r="H176" s="32">
        <f t="shared" ref="H176" si="79">H165+H175</f>
        <v>23.039999999999996</v>
      </c>
      <c r="I176" s="32">
        <f t="shared" ref="I176" si="80">I165+I175</f>
        <v>111.13</v>
      </c>
      <c r="J176" s="32">
        <f t="shared" ref="J176:L176" si="81">J165+J175</f>
        <v>834.48</v>
      </c>
      <c r="K176" s="32"/>
      <c r="L176" s="32">
        <f t="shared" si="81"/>
        <v>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6.6</v>
      </c>
      <c r="K185" s="44">
        <v>148</v>
      </c>
      <c r="L185" s="43">
        <v>8.39</v>
      </c>
    </row>
    <row r="186" spans="1:12" ht="15" x14ac:dyDescent="0.25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1.64</v>
      </c>
      <c r="H186" s="43">
        <v>3.8</v>
      </c>
      <c r="I186" s="43">
        <v>8.58</v>
      </c>
      <c r="J186" s="43">
        <v>758</v>
      </c>
      <c r="K186" s="44">
        <v>98</v>
      </c>
      <c r="L186" s="43">
        <v>14.45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200</v>
      </c>
      <c r="G187" s="43">
        <v>20.88</v>
      </c>
      <c r="H187" s="43">
        <v>21.96</v>
      </c>
      <c r="I187" s="43">
        <v>14.72</v>
      </c>
      <c r="J187" s="43">
        <v>340</v>
      </c>
      <c r="K187" s="44">
        <v>364</v>
      </c>
      <c r="L187" s="43">
        <v>42.36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>
        <v>6.79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42</v>
      </c>
      <c r="L190" s="43">
        <v>4.4400000000000004</v>
      </c>
    </row>
    <row r="191" spans="1:12" ht="15" x14ac:dyDescent="0.25">
      <c r="A191" s="23"/>
      <c r="B191" s="15"/>
      <c r="C191" s="11"/>
      <c r="D191" s="7" t="s">
        <v>32</v>
      </c>
      <c r="E191" s="42" t="s">
        <v>78</v>
      </c>
      <c r="F191" s="43">
        <v>30</v>
      </c>
      <c r="G191" s="43">
        <v>4.1900000000000004</v>
      </c>
      <c r="H191" s="43">
        <v>0.44</v>
      </c>
      <c r="I191" s="43">
        <v>25.74</v>
      </c>
      <c r="J191" s="43">
        <v>123.7</v>
      </c>
      <c r="K191" s="44" t="s">
        <v>42</v>
      </c>
      <c r="L191" s="43">
        <v>3.88</v>
      </c>
    </row>
    <row r="192" spans="1:12" ht="15" x14ac:dyDescent="0.25">
      <c r="A192" s="23"/>
      <c r="B192" s="15"/>
      <c r="C192" s="11"/>
      <c r="D192" s="6"/>
      <c r="E192" s="42" t="s">
        <v>62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 t="s">
        <v>42</v>
      </c>
      <c r="L192" s="43">
        <v>13.69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4">SUM(G185:G193)</f>
        <v>31.529999999999998</v>
      </c>
      <c r="H194" s="19">
        <f t="shared" si="84"/>
        <v>27.16</v>
      </c>
      <c r="I194" s="19">
        <f t="shared" si="84"/>
        <v>95.28</v>
      </c>
      <c r="J194" s="19">
        <f t="shared" si="84"/>
        <v>1433.5</v>
      </c>
      <c r="K194" s="25"/>
      <c r="L194" s="19">
        <f t="shared" ref="L194" si="85">SUM(L185:L193)</f>
        <v>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86">G184+G194</f>
        <v>31.529999999999998</v>
      </c>
      <c r="H195" s="32">
        <f t="shared" ref="H195" si="87">H184+H194</f>
        <v>27.16</v>
      </c>
      <c r="I195" s="32">
        <f t="shared" ref="I195" si="88">I184+I194</f>
        <v>95.28</v>
      </c>
      <c r="J195" s="32">
        <f t="shared" ref="J195:L195" si="89">J184+J194</f>
        <v>1433.5</v>
      </c>
      <c r="K195" s="32"/>
      <c r="L195" s="32">
        <f t="shared" si="89"/>
        <v>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810.2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29.656999999999993</v>
      </c>
      <c r="H196" s="34">
        <f t="shared" si="90"/>
        <v>26.756</v>
      </c>
      <c r="I196" s="34">
        <f t="shared" si="90"/>
        <v>101.87599999999999</v>
      </c>
      <c r="J196" s="34">
        <f t="shared" si="90"/>
        <v>907.28800000000012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2024-09-04T05:30:07Z</dcterms:modified>
</cp:coreProperties>
</file>